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35" yWindow="0" windowWidth="10740" windowHeight="11640" tabRatio="803" activeTab="0"/>
  </bookViews>
  <sheets>
    <sheet name="收支预算总表" sheetId="1" r:id="rId1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<sst xmlns="http://schemas.openxmlformats.org/spreadsheetml/2006/main" count="46" uniqueCount="43">
  <si>
    <t>单位：万元</t>
  </si>
  <si>
    <t>收      入</t>
  </si>
  <si>
    <t>支      出</t>
  </si>
  <si>
    <t>用事业基金弥补收支差额</t>
  </si>
  <si>
    <t>结转下年</t>
  </si>
  <si>
    <t>项目</t>
  </si>
  <si>
    <t>本年收入合计</t>
  </si>
  <si>
    <t>本年支出合计</t>
  </si>
  <si>
    <t>收    入    总    计</t>
  </si>
  <si>
    <t>收支预算总表</t>
  </si>
  <si>
    <t>对附属单位补助支出</t>
  </si>
  <si>
    <t>上缴上级支出</t>
  </si>
  <si>
    <t>上年结余、结转</t>
  </si>
  <si>
    <t>支    出    总    计</t>
  </si>
  <si>
    <t>表1</t>
  </si>
  <si>
    <t>2013年预算数</t>
  </si>
  <si>
    <t>2014年预算数</t>
  </si>
  <si>
    <t>一、财政预算拨款</t>
  </si>
  <si>
    <t>二、事业收入</t>
  </si>
  <si>
    <t>三、事业单位经营收入</t>
  </si>
  <si>
    <t>四、其他收入</t>
  </si>
  <si>
    <t>上级专项补助</t>
  </si>
  <si>
    <t>附属单位上缴收入</t>
  </si>
  <si>
    <t xml:space="preserve">       培训支出</t>
  </si>
  <si>
    <t xml:space="preserve">       财政对其他社会保险基金的补助</t>
  </si>
  <si>
    <t xml:space="preserve">       归口管理的行政单位离退休</t>
  </si>
  <si>
    <t xml:space="preserve">       行政单位医疗</t>
  </si>
  <si>
    <t xml:space="preserve">       住房公积金</t>
  </si>
  <si>
    <t>二、教育支出</t>
  </si>
  <si>
    <t xml:space="preserve">   进修及培训</t>
  </si>
  <si>
    <t xml:space="preserve">   财政对社会保险基金的补助</t>
  </si>
  <si>
    <t xml:space="preserve">   行政事业单位离退休</t>
  </si>
  <si>
    <t>三、社会保障和就业支出</t>
  </si>
  <si>
    <t>四、医疗卫生支出</t>
  </si>
  <si>
    <t>五、住房保障支出</t>
  </si>
  <si>
    <t xml:space="preserve">   住房改革支出</t>
  </si>
  <si>
    <t xml:space="preserve">       购房补贴</t>
  </si>
  <si>
    <t xml:space="preserve">   医疗保障</t>
  </si>
  <si>
    <t>一、一般公共服务支出</t>
  </si>
  <si>
    <t>增减变化情况（%）</t>
  </si>
  <si>
    <t>增减变化情况（%）</t>
  </si>
  <si>
    <t>单位名称：中共深圳市委深圳市人民政府信访局</t>
  </si>
  <si>
    <t xml:space="preserve">   政府办公厅(室)及相关机构事务</t>
  </si>
</sst>
</file>

<file path=xl/styles.xml><?xml version="1.0" encoding="utf-8"?>
<styleSheet xmlns="http://schemas.openxmlformats.org/spreadsheetml/2006/main">
  <numFmts count="4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￥&quot;* _-#,##0;&quot;￥&quot;* \-#,##0;&quot;￥&quot;* _-&quot;-&quot;;@"/>
    <numFmt numFmtId="194" formatCode="* #,##0;* \-#,##0;* &quot;-&quot;;@"/>
    <numFmt numFmtId="195" formatCode="&quot;￥&quot;* _-#,##0.00;&quot;￥&quot;* \-#,##0.00;&quot;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#,##0_);[Red]\(#,##0\)"/>
    <numFmt numFmtId="203" formatCode="0.0%"/>
    <numFmt numFmtId="204" formatCode="#,##0.0_ "/>
  </numFmts>
  <fonts count="2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黑体"/>
      <family val="0"/>
    </font>
    <font>
      <b/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40" applyAlignment="1">
      <alignment vertical="center"/>
      <protection/>
    </xf>
    <xf numFmtId="0" fontId="22" fillId="0" borderId="10" xfId="40" applyFont="1" applyBorder="1" applyAlignment="1" quotePrefix="1">
      <alignment horizontal="center" vertical="center"/>
      <protection/>
    </xf>
    <xf numFmtId="0" fontId="21" fillId="0" borderId="10" xfId="40" applyFont="1" applyBorder="1" applyAlignment="1">
      <alignment vertical="center"/>
      <protection/>
    </xf>
    <xf numFmtId="0" fontId="21" fillId="0" borderId="10" xfId="40" applyFont="1" applyBorder="1" applyAlignment="1" quotePrefix="1">
      <alignment horizontal="center" vertical="center"/>
      <protection/>
    </xf>
    <xf numFmtId="0" fontId="21" fillId="0" borderId="10" xfId="40" applyFont="1" applyBorder="1" applyAlignment="1">
      <alignment horizontal="left" vertical="center"/>
      <protection/>
    </xf>
    <xf numFmtId="0" fontId="21" fillId="0" borderId="10" xfId="40" applyFont="1" applyBorder="1" applyAlignment="1" quotePrefix="1">
      <alignment vertical="center"/>
      <protection/>
    </xf>
    <xf numFmtId="0" fontId="23" fillId="0" borderId="10" xfId="40" applyFont="1" applyBorder="1" applyAlignment="1">
      <alignment horizontal="center" vertical="center"/>
      <protection/>
    </xf>
    <xf numFmtId="202" fontId="21" fillId="0" borderId="10" xfId="40" applyNumberFormat="1" applyFont="1" applyBorder="1" applyAlignment="1">
      <alignment vertical="center" wrapText="1"/>
      <protection/>
    </xf>
    <xf numFmtId="0" fontId="21" fillId="0" borderId="10" xfId="40" applyFont="1" applyBorder="1" applyAlignment="1">
      <alignment vertical="center" wrapText="1"/>
      <protection/>
    </xf>
    <xf numFmtId="0" fontId="0" fillId="0" borderId="0" xfId="40" applyFont="1" applyAlignment="1">
      <alignment vertical="center"/>
      <protection/>
    </xf>
    <xf numFmtId="0" fontId="0" fillId="0" borderId="10" xfId="40" applyBorder="1" applyAlignment="1">
      <alignment vertical="center"/>
      <protection/>
    </xf>
    <xf numFmtId="0" fontId="21" fillId="0" borderId="0" xfId="40" applyFont="1" applyBorder="1" applyAlignment="1">
      <alignment/>
      <protection/>
    </xf>
    <xf numFmtId="0" fontId="21" fillId="0" borderId="11" xfId="0" applyNumberFormat="1" applyFont="1" applyFill="1" applyBorder="1" applyAlignment="1">
      <alignment horizontal="left" vertical="center" wrapText="1"/>
    </xf>
    <xf numFmtId="0" fontId="21" fillId="0" borderId="12" xfId="0" applyNumberFormat="1" applyFont="1" applyFill="1" applyBorder="1" applyAlignment="1">
      <alignment horizontal="left" vertical="center" wrapText="1"/>
    </xf>
    <xf numFmtId="0" fontId="21" fillId="0" borderId="13" xfId="40" applyFont="1" applyBorder="1" applyAlignment="1" quotePrefix="1">
      <alignment horizontal="center" vertical="center" wrapText="1"/>
      <protection/>
    </xf>
    <xf numFmtId="0" fontId="21" fillId="0" borderId="10" xfId="40" applyFont="1" applyBorder="1" applyAlignment="1">
      <alignment horizontal="left" vertical="center" wrapText="1"/>
      <protection/>
    </xf>
    <xf numFmtId="0" fontId="21" fillId="0" borderId="10" xfId="40" applyFont="1" applyBorder="1" applyAlignment="1" quotePrefix="1">
      <alignment vertical="center" wrapText="1"/>
      <protection/>
    </xf>
    <xf numFmtId="197" fontId="21" fillId="0" borderId="10" xfId="40" applyNumberFormat="1" applyFont="1" applyBorder="1" applyAlignment="1">
      <alignment vertical="center" wrapText="1"/>
      <protection/>
    </xf>
    <xf numFmtId="204" fontId="21" fillId="0" borderId="10" xfId="40" applyNumberFormat="1" applyFont="1" applyBorder="1" applyAlignment="1">
      <alignment vertical="center" wrapText="1"/>
      <protection/>
    </xf>
    <xf numFmtId="0" fontId="22" fillId="0" borderId="10" xfId="40" applyFont="1" applyBorder="1" applyAlignment="1">
      <alignment horizontal="center" vertical="center" wrapText="1"/>
      <protection/>
    </xf>
    <xf numFmtId="0" fontId="22" fillId="0" borderId="10" xfId="40" applyFont="1" applyBorder="1" applyAlignment="1" quotePrefix="1">
      <alignment horizontal="center" vertical="center" wrapText="1"/>
      <protection/>
    </xf>
    <xf numFmtId="0" fontId="21" fillId="0" borderId="0" xfId="40" applyFont="1" applyAlignment="1">
      <alignment horizontal="center" vertical="center" textRotation="180"/>
      <protection/>
    </xf>
    <xf numFmtId="0" fontId="21" fillId="0" borderId="14" xfId="40" applyFont="1" applyBorder="1" applyAlignment="1">
      <alignment horizontal="right"/>
      <protection/>
    </xf>
    <xf numFmtId="0" fontId="24" fillId="0" borderId="0" xfId="0" applyFont="1" applyFill="1" applyAlignment="1">
      <alignment horizontal="center"/>
    </xf>
    <xf numFmtId="0" fontId="22" fillId="0" borderId="10" xfId="40" applyFont="1" applyBorder="1" applyAlignment="1" quotePrefix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4-分类改革-预算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showZeros="0" tabSelected="1" zoomScalePageLayoutView="0" workbookViewId="0" topLeftCell="A1">
      <selection activeCell="A28" sqref="A28"/>
    </sheetView>
  </sheetViews>
  <sheetFormatPr defaultColWidth="9.00390625" defaultRowHeight="14.25"/>
  <cols>
    <col min="1" max="1" width="3.125" style="1" customWidth="1"/>
    <col min="2" max="2" width="30.625" style="1" customWidth="1"/>
    <col min="3" max="4" width="7.625" style="1" customWidth="1"/>
    <col min="5" max="5" width="8.625" style="1" customWidth="1"/>
    <col min="6" max="6" width="30.625" style="1" customWidth="1"/>
    <col min="7" max="8" width="7.625" style="1" customWidth="1"/>
    <col min="9" max="9" width="8.625" style="1" customWidth="1"/>
    <col min="10" max="16384" width="9.00390625" style="1" customWidth="1"/>
  </cols>
  <sheetData>
    <row r="1" spans="1:2" ht="18" customHeight="1">
      <c r="A1" s="22">
        <v>609</v>
      </c>
      <c r="B1" s="10" t="s">
        <v>14</v>
      </c>
    </row>
    <row r="2" spans="1:9" ht="18" customHeight="1">
      <c r="A2" s="22"/>
      <c r="B2" s="24" t="s">
        <v>9</v>
      </c>
      <c r="C2" s="24"/>
      <c r="D2" s="24"/>
      <c r="E2" s="24"/>
      <c r="F2" s="24"/>
      <c r="G2" s="24"/>
      <c r="H2" s="24"/>
      <c r="I2" s="24"/>
    </row>
    <row r="3" spans="1:9" ht="18.75" customHeight="1">
      <c r="A3" s="22"/>
      <c r="B3" s="12" t="s">
        <v>41</v>
      </c>
      <c r="C3" s="12"/>
      <c r="D3" s="12"/>
      <c r="E3" s="12"/>
      <c r="F3" s="12"/>
      <c r="G3" s="23" t="s">
        <v>0</v>
      </c>
      <c r="H3" s="23"/>
      <c r="I3" s="23"/>
    </row>
    <row r="4" spans="1:9" ht="16.5" customHeight="1">
      <c r="A4" s="22"/>
      <c r="B4" s="25" t="s">
        <v>1</v>
      </c>
      <c r="C4" s="25"/>
      <c r="D4" s="25"/>
      <c r="E4" s="25"/>
      <c r="F4" s="25" t="s">
        <v>2</v>
      </c>
      <c r="G4" s="25"/>
      <c r="H4" s="25"/>
      <c r="I4" s="25"/>
    </row>
    <row r="5" spans="1:9" ht="24.75" customHeight="1">
      <c r="A5" s="22"/>
      <c r="B5" s="2" t="s">
        <v>5</v>
      </c>
      <c r="C5" s="20" t="s">
        <v>15</v>
      </c>
      <c r="D5" s="20" t="s">
        <v>16</v>
      </c>
      <c r="E5" s="20" t="s">
        <v>39</v>
      </c>
      <c r="F5" s="21" t="s">
        <v>5</v>
      </c>
      <c r="G5" s="20" t="s">
        <v>15</v>
      </c>
      <c r="H5" s="20" t="s">
        <v>16</v>
      </c>
      <c r="I5" s="20" t="s">
        <v>40</v>
      </c>
    </row>
    <row r="6" spans="1:9" ht="15" customHeight="1">
      <c r="A6" s="22"/>
      <c r="B6" s="3" t="s">
        <v>17</v>
      </c>
      <c r="C6" s="8">
        <v>3292</v>
      </c>
      <c r="D6" s="8">
        <v>4070</v>
      </c>
      <c r="E6" s="18">
        <f>(D6-C6)/C6*100</f>
        <v>23.633049817739977</v>
      </c>
      <c r="F6" s="9" t="s">
        <v>38</v>
      </c>
      <c r="G6" s="8">
        <v>3041</v>
      </c>
      <c r="H6" s="8">
        <v>3820.7796</v>
      </c>
      <c r="I6" s="19">
        <f>(H6-G6)/G6*100</f>
        <v>25.642209799408082</v>
      </c>
    </row>
    <row r="7" spans="1:9" ht="15" customHeight="1">
      <c r="A7" s="22"/>
      <c r="B7" s="3" t="s">
        <v>18</v>
      </c>
      <c r="C7" s="8"/>
      <c r="D7" s="8"/>
      <c r="E7" s="18"/>
      <c r="F7" s="9" t="s">
        <v>42</v>
      </c>
      <c r="G7" s="8">
        <v>3041</v>
      </c>
      <c r="H7" s="8">
        <v>3820.7796</v>
      </c>
      <c r="I7" s="19">
        <f aca="true" t="shared" si="0" ref="I7:I28">(H7-G7)/G7*100</f>
        <v>25.642209799408082</v>
      </c>
    </row>
    <row r="8" spans="1:9" ht="15" customHeight="1">
      <c r="A8" s="22"/>
      <c r="B8" s="3" t="s">
        <v>19</v>
      </c>
      <c r="C8" s="8"/>
      <c r="D8" s="8"/>
      <c r="E8" s="18"/>
      <c r="F8" s="13" t="s">
        <v>28</v>
      </c>
      <c r="G8" s="8"/>
      <c r="H8" s="8">
        <v>95</v>
      </c>
      <c r="I8" s="19"/>
    </row>
    <row r="9" spans="1:9" ht="15" customHeight="1">
      <c r="A9" s="22"/>
      <c r="B9" s="3" t="s">
        <v>20</v>
      </c>
      <c r="C9" s="8"/>
      <c r="D9" s="8"/>
      <c r="E9" s="18"/>
      <c r="F9" s="13" t="s">
        <v>29</v>
      </c>
      <c r="G9" s="8"/>
      <c r="H9" s="8">
        <v>95</v>
      </c>
      <c r="I9" s="19"/>
    </row>
    <row r="10" spans="1:9" ht="15" customHeight="1">
      <c r="A10" s="22"/>
      <c r="B10" s="6"/>
      <c r="C10" s="9"/>
      <c r="D10" s="9"/>
      <c r="E10" s="18"/>
      <c r="F10" s="13" t="s">
        <v>23</v>
      </c>
      <c r="G10" s="8"/>
      <c r="H10" s="8">
        <v>95</v>
      </c>
      <c r="I10" s="19"/>
    </row>
    <row r="11" spans="1:9" ht="15" customHeight="1">
      <c r="A11" s="22"/>
      <c r="B11" s="6"/>
      <c r="C11" s="9"/>
      <c r="D11" s="9"/>
      <c r="E11" s="18"/>
      <c r="F11" s="13" t="s">
        <v>32</v>
      </c>
      <c r="G11" s="8">
        <v>7</v>
      </c>
      <c r="H11" s="8">
        <v>8</v>
      </c>
      <c r="I11" s="19">
        <f t="shared" si="0"/>
        <v>14.285714285714285</v>
      </c>
    </row>
    <row r="12" spans="1:9" ht="15" customHeight="1">
      <c r="A12" s="22"/>
      <c r="B12" s="6"/>
      <c r="C12" s="9"/>
      <c r="D12" s="9"/>
      <c r="E12" s="18"/>
      <c r="F12" s="13" t="s">
        <v>30</v>
      </c>
      <c r="G12" s="8">
        <v>6</v>
      </c>
      <c r="H12" s="8">
        <v>7</v>
      </c>
      <c r="I12" s="19">
        <f t="shared" si="0"/>
        <v>16.666666666666664</v>
      </c>
    </row>
    <row r="13" spans="1:9" ht="15" customHeight="1">
      <c r="A13" s="22"/>
      <c r="B13" s="3"/>
      <c r="C13" s="9"/>
      <c r="D13" s="9"/>
      <c r="E13" s="18"/>
      <c r="F13" s="13" t="s">
        <v>24</v>
      </c>
      <c r="G13" s="8">
        <v>6</v>
      </c>
      <c r="H13" s="8">
        <v>7</v>
      </c>
      <c r="I13" s="19">
        <f t="shared" si="0"/>
        <v>16.666666666666664</v>
      </c>
    </row>
    <row r="14" spans="1:9" ht="15" customHeight="1">
      <c r="A14" s="22"/>
      <c r="B14" s="3"/>
      <c r="C14" s="9"/>
      <c r="D14" s="9"/>
      <c r="E14" s="18"/>
      <c r="F14" s="13" t="s">
        <v>31</v>
      </c>
      <c r="G14" s="8">
        <v>1</v>
      </c>
      <c r="H14" s="8">
        <v>1</v>
      </c>
      <c r="I14" s="19">
        <f t="shared" si="0"/>
        <v>0</v>
      </c>
    </row>
    <row r="15" spans="1:9" ht="15" customHeight="1">
      <c r="A15" s="22"/>
      <c r="B15" s="3"/>
      <c r="C15" s="9"/>
      <c r="D15" s="9"/>
      <c r="E15" s="18"/>
      <c r="F15" s="13" t="s">
        <v>25</v>
      </c>
      <c r="G15" s="8">
        <v>1</v>
      </c>
      <c r="H15" s="8">
        <v>1</v>
      </c>
      <c r="I15" s="19">
        <f t="shared" si="0"/>
        <v>0</v>
      </c>
    </row>
    <row r="16" spans="1:9" ht="15" customHeight="1">
      <c r="A16" s="22"/>
      <c r="B16" s="4"/>
      <c r="C16" s="8"/>
      <c r="D16" s="8"/>
      <c r="E16" s="18"/>
      <c r="F16" s="13" t="s">
        <v>33</v>
      </c>
      <c r="G16" s="8">
        <v>28</v>
      </c>
      <c r="H16" s="8">
        <v>30</v>
      </c>
      <c r="I16" s="19">
        <f t="shared" si="0"/>
        <v>7.142857142857142</v>
      </c>
    </row>
    <row r="17" spans="1:9" ht="15" customHeight="1">
      <c r="A17" s="22"/>
      <c r="B17" s="5"/>
      <c r="C17" s="9"/>
      <c r="D17" s="9"/>
      <c r="E17" s="18"/>
      <c r="F17" s="13" t="s">
        <v>37</v>
      </c>
      <c r="G17" s="8">
        <v>28</v>
      </c>
      <c r="H17" s="8">
        <v>30</v>
      </c>
      <c r="I17" s="19">
        <f t="shared" si="0"/>
        <v>7.142857142857142</v>
      </c>
    </row>
    <row r="18" spans="1:9" ht="15" customHeight="1">
      <c r="A18" s="22"/>
      <c r="B18" s="3"/>
      <c r="C18" s="8"/>
      <c r="D18" s="8"/>
      <c r="E18" s="18"/>
      <c r="F18" s="13" t="s">
        <v>26</v>
      </c>
      <c r="G18" s="8">
        <v>28</v>
      </c>
      <c r="H18" s="8">
        <v>30</v>
      </c>
      <c r="I18" s="19">
        <f t="shared" si="0"/>
        <v>7.142857142857142</v>
      </c>
    </row>
    <row r="19" spans="1:9" ht="15" customHeight="1">
      <c r="A19" s="22"/>
      <c r="B19" s="6"/>
      <c r="C19" s="8"/>
      <c r="D19" s="8"/>
      <c r="E19" s="18"/>
      <c r="F19" s="13" t="s">
        <v>34</v>
      </c>
      <c r="G19" s="8">
        <v>216</v>
      </c>
      <c r="H19" s="8">
        <v>116</v>
      </c>
      <c r="I19" s="19">
        <f t="shared" si="0"/>
        <v>-46.2962962962963</v>
      </c>
    </row>
    <row r="20" spans="1:9" ht="15" customHeight="1">
      <c r="A20" s="22"/>
      <c r="B20" s="6"/>
      <c r="C20" s="8"/>
      <c r="D20" s="8"/>
      <c r="E20" s="18"/>
      <c r="F20" s="14" t="s">
        <v>35</v>
      </c>
      <c r="G20" s="8">
        <v>216</v>
      </c>
      <c r="H20" s="8">
        <v>116</v>
      </c>
      <c r="I20" s="19">
        <f t="shared" si="0"/>
        <v>-46.2962962962963</v>
      </c>
    </row>
    <row r="21" spans="1:9" ht="15" customHeight="1">
      <c r="A21" s="22"/>
      <c r="B21" s="6"/>
      <c r="C21" s="8"/>
      <c r="D21" s="8"/>
      <c r="E21" s="18"/>
      <c r="F21" s="14" t="s">
        <v>27</v>
      </c>
      <c r="G21" s="8">
        <v>59</v>
      </c>
      <c r="H21" s="8">
        <v>62</v>
      </c>
      <c r="I21" s="19">
        <f t="shared" si="0"/>
        <v>5.084745762711865</v>
      </c>
    </row>
    <row r="22" spans="1:9" ht="15" customHeight="1">
      <c r="A22" s="22"/>
      <c r="B22" s="11"/>
      <c r="C22" s="11"/>
      <c r="D22" s="11"/>
      <c r="E22" s="18"/>
      <c r="F22" s="13" t="s">
        <v>36</v>
      </c>
      <c r="G22" s="8">
        <v>157</v>
      </c>
      <c r="H22" s="8">
        <v>54</v>
      </c>
      <c r="I22" s="19">
        <f t="shared" si="0"/>
        <v>-65.60509554140127</v>
      </c>
    </row>
    <row r="23" spans="1:9" ht="15" customHeight="1">
      <c r="A23" s="22"/>
      <c r="B23" s="4" t="s">
        <v>6</v>
      </c>
      <c r="C23" s="8">
        <f>SUM(C6:C22)</f>
        <v>3292</v>
      </c>
      <c r="D23" s="8">
        <f>SUM(D6:D22)</f>
        <v>4070</v>
      </c>
      <c r="E23" s="18">
        <f>(D23-C23)/C23*100</f>
        <v>23.633049817739977</v>
      </c>
      <c r="F23" s="15" t="s">
        <v>7</v>
      </c>
      <c r="G23" s="8">
        <f>G19+G16+G11+G8+G6</f>
        <v>3292</v>
      </c>
      <c r="H23" s="8">
        <f>H19+H16+H11+H8+H6</f>
        <v>4069.7796</v>
      </c>
      <c r="I23" s="19">
        <f t="shared" si="0"/>
        <v>23.62635479951397</v>
      </c>
    </row>
    <row r="24" spans="1:9" ht="15" customHeight="1">
      <c r="A24" s="22"/>
      <c r="B24" s="5" t="s">
        <v>21</v>
      </c>
      <c r="C24" s="9"/>
      <c r="D24" s="9"/>
      <c r="E24" s="18"/>
      <c r="F24" s="16" t="s">
        <v>10</v>
      </c>
      <c r="G24" s="8"/>
      <c r="H24" s="8"/>
      <c r="I24" s="19"/>
    </row>
    <row r="25" spans="1:9" ht="15" customHeight="1">
      <c r="A25" s="22"/>
      <c r="B25" s="3" t="s">
        <v>22</v>
      </c>
      <c r="C25" s="8"/>
      <c r="D25" s="8"/>
      <c r="E25" s="18"/>
      <c r="F25" s="9" t="s">
        <v>11</v>
      </c>
      <c r="G25" s="8"/>
      <c r="H25" s="8"/>
      <c r="I25" s="19"/>
    </row>
    <row r="26" spans="1:9" ht="15" customHeight="1">
      <c r="A26" s="22"/>
      <c r="B26" s="6" t="s">
        <v>3</v>
      </c>
      <c r="C26" s="8"/>
      <c r="D26" s="8"/>
      <c r="E26" s="18"/>
      <c r="F26" s="17" t="s">
        <v>4</v>
      </c>
      <c r="G26" s="8"/>
      <c r="H26" s="8"/>
      <c r="I26" s="19"/>
    </row>
    <row r="27" spans="1:9" ht="15" customHeight="1">
      <c r="A27" s="22"/>
      <c r="B27" s="6" t="s">
        <v>12</v>
      </c>
      <c r="C27" s="8"/>
      <c r="D27" s="8"/>
      <c r="E27" s="18"/>
      <c r="F27" s="17"/>
      <c r="G27" s="8"/>
      <c r="H27" s="8"/>
      <c r="I27" s="19"/>
    </row>
    <row r="28" spans="2:9" ht="15" customHeight="1">
      <c r="B28" s="7" t="s">
        <v>8</v>
      </c>
      <c r="C28" s="8">
        <f>SUM(C23:C27)</f>
        <v>3292</v>
      </c>
      <c r="D28" s="8">
        <f>SUM(D23:D27)</f>
        <v>4070</v>
      </c>
      <c r="E28" s="18">
        <f>(D28-C28)/C28*100</f>
        <v>23.633049817739977</v>
      </c>
      <c r="F28" s="7" t="s">
        <v>13</v>
      </c>
      <c r="G28" s="8">
        <f>SUM(G23:G27)</f>
        <v>3292</v>
      </c>
      <c r="H28" s="8">
        <f>SUM(H23:H27)</f>
        <v>4069.7796</v>
      </c>
      <c r="I28" s="19">
        <f t="shared" si="0"/>
        <v>23.62635479951397</v>
      </c>
    </row>
    <row r="29" ht="19.5" customHeight="1"/>
  </sheetData>
  <sheetProtection/>
  <mergeCells count="5">
    <mergeCell ref="A1:A27"/>
    <mergeCell ref="G3:I3"/>
    <mergeCell ref="B2:I2"/>
    <mergeCell ref="F4:I4"/>
    <mergeCell ref="B4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2014-01-04T13:25:45Z</cp:lastPrinted>
  <dcterms:created xsi:type="dcterms:W3CDTF">2006-02-13T05:15:25Z</dcterms:created>
  <dcterms:modified xsi:type="dcterms:W3CDTF">2014-04-15T06:26:13Z</dcterms:modified>
  <cp:category/>
  <cp:version/>
  <cp:contentType/>
  <cp:contentStatus/>
</cp:coreProperties>
</file>